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315" yWindow="-15" windowWidth="12885" windowHeight="11970"/>
  </bookViews>
  <sheets>
    <sheet name="UM1集計表" sheetId="1" r:id="rId1"/>
    <sheet name="UM1実施記録" sheetId="2" r:id="rId2"/>
  </sheets>
  <calcPr calcId="162913"/>
</workbook>
</file>

<file path=xl/calcChain.xml><?xml version="1.0" encoding="utf-8"?>
<calcChain xmlns="http://schemas.openxmlformats.org/spreadsheetml/2006/main">
  <c r="I28" i="1" l="1"/>
  <c r="G27" i="1"/>
  <c r="G22" i="1"/>
  <c r="G15" i="1"/>
  <c r="G9" i="1"/>
  <c r="I9" i="1"/>
  <c r="I15" i="1"/>
  <c r="I22" i="1"/>
  <c r="I27" i="1"/>
  <c r="G28" i="1"/>
  <c r="F28" i="2" l="1"/>
  <c r="E28" i="2"/>
  <c r="J29" i="1"/>
  <c r="H37" i="1" s="1"/>
  <c r="K37" i="1" s="1"/>
  <c r="H29" i="1"/>
  <c r="H36" i="1" s="1"/>
  <c r="K36" i="1" s="1"/>
  <c r="E29" i="2" l="1"/>
  <c r="H38" i="1"/>
  <c r="K38" i="1" s="1"/>
</calcChain>
</file>

<file path=xl/sharedStrings.xml><?xml version="1.0" encoding="utf-8"?>
<sst xmlns="http://schemas.openxmlformats.org/spreadsheetml/2006/main" count="144" uniqueCount="93">
  <si>
    <t>NDT方法・レベル</t>
    <rPh sb="3" eb="5">
      <t>ホウホウ</t>
    </rPh>
    <phoneticPr fontId="2"/>
  </si>
  <si>
    <t>訓練実施記録を本書に纏めてください。
訓練を受けた者の署名・押印欄、及び、雇用責任者証明欄への記名・押印が必要です。
提出は、本書のコピーを提出してください。</t>
    <rPh sb="0" eb="2">
      <t>クンレン</t>
    </rPh>
    <rPh sb="2" eb="4">
      <t>ジッシ</t>
    </rPh>
    <rPh sb="4" eb="6">
      <t>キロク</t>
    </rPh>
    <rPh sb="7" eb="9">
      <t>ホンショ</t>
    </rPh>
    <rPh sb="10" eb="11">
      <t>マト</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</si>
  <si>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</si>
  <si>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</si>
  <si>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</si>
  <si>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</si>
  <si>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</si>
  <si>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</si>
  <si>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</si>
  <si>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</si>
  <si>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</si>
  <si>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合計</t>
    <rPh sb="0" eb="2">
      <t>ゴウケイ</t>
    </rPh>
    <phoneticPr fontId="2"/>
  </si>
  <si>
    <t>A</t>
    <phoneticPr fontId="2"/>
  </si>
  <si>
    <t>B</t>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</si>
  <si>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</si>
  <si>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</si>
  <si>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</si>
  <si>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</si>
  <si>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</si>
  <si>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必要な訓練時間</t>
  </si>
  <si>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</si>
  <si>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</si>
  <si>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</si>
  <si>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</si>
  <si>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</si>
  <si>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</si>
  <si>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証明日</t>
    <rPh sb="0" eb="2">
      <t>ショウメイ</t>
    </rPh>
    <rPh sb="2" eb="3">
      <t>ビ</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</si>
  <si>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</si>
  <si>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</si>
  <si>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</si>
  <si>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</si>
  <si>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</si>
  <si>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</si>
  <si>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</si>
  <si>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</si>
  <si>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</si>
  <si>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</si>
  <si>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</si>
  <si>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</si>
  <si>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</si>
  <si>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</si>
  <si>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</si>
  <si>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</si>
  <si>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</si>
  <si>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</si>
  <si>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</si>
  <si>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</si>
  <si>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</si>
  <si>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</si>
  <si>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</si>
  <si>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</si>
  <si>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超音波に関する基礎</t>
  </si>
  <si>
    <t>波の種類</t>
  </si>
  <si>
    <t>超音波の発生と送受信</t>
  </si>
  <si>
    <t>超音波ビームの特性</t>
  </si>
  <si>
    <t>接触媒質</t>
  </si>
  <si>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</si>
  <si>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超音波厚さ測定 レベル１ 訓練実施記録集計表</t>
    <rPh sb="0" eb="3">
      <t>チョウオンパ</t>
    </rPh>
    <rPh sb="3" eb="4">
      <t>アツ</t>
    </rPh>
    <rPh sb="5" eb="7">
      <t>ソクテイ</t>
    </rPh>
    <phoneticPr fontId="2"/>
  </si>
  <si>
    <t>ＵＭレベル１</t>
    <phoneticPr fontId="2"/>
  </si>
  <si>
    <t>超音波の基礎</t>
  </si>
  <si>
    <t>超音波エコー</t>
  </si>
  <si>
    <t>厚さ測定装置</t>
  </si>
  <si>
    <t>超音波厚さ計の構造</t>
  </si>
  <si>
    <t>超音波探触子</t>
  </si>
  <si>
    <t>厚さ測定方法</t>
  </si>
  <si>
    <t>はん用超音波厚さ計</t>
  </si>
  <si>
    <t>その他の厚さ測定器</t>
  </si>
  <si>
    <t>超音波探傷器による測定</t>
  </si>
  <si>
    <t>超音波厚さ計の取扱い</t>
  </si>
  <si>
    <t>厚さ測定</t>
  </si>
  <si>
    <t>測定の準備</t>
  </si>
  <si>
    <t>校正の実施</t>
  </si>
  <si>
    <t>測定の実施</t>
  </si>
  <si>
    <t>表示器付き厚さ計による測定</t>
  </si>
  <si>
    <t>厚さ測定の必要性</t>
  </si>
  <si>
    <t>厚さ測定の基準・規格</t>
  </si>
  <si>
    <t>厚さ測定指示書</t>
  </si>
  <si>
    <t>指示書と報告書</t>
  </si>
  <si>
    <t>6.00～14.00</t>
    <phoneticPr fontId="2"/>
  </si>
  <si>
    <t>超音波厚さ測定 レベル１ 訓練実施記録</t>
    <rPh sb="0" eb="3">
      <t>チョウオンパ</t>
    </rPh>
    <rPh sb="3" eb="4">
      <t>アツ</t>
    </rPh>
    <rPh sb="5" eb="7">
      <t>ソクテイ</t>
    </rPh>
    <rPh sb="13" eb="15">
      <t>クンレン</t>
    </rPh>
    <rPh sb="15" eb="17">
      <t>ジッシ</t>
    </rPh>
    <rPh sb="17" eb="19">
      <t>キロク</t>
    </rPh>
    <phoneticPr fontId="2"/>
  </si>
  <si>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</si>
  <si>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 xml:space="preserve">〒
</t>
    <phoneticPr fontId="2"/>
  </si>
  <si>
    <t>TEL</t>
    <phoneticPr fontId="2"/>
  </si>
  <si>
    <t>FAX</t>
    <phoneticPr fontId="2"/>
  </si>
  <si>
    <t>有効期限</t>
    <rPh sb="0" eb="2">
      <t>ユウコウ</t>
    </rPh>
    <rPh sb="2" eb="4">
      <t>キゲン</t>
    </rPh>
    <phoneticPr fontId="2"/>
  </si>
  <si>
    <t>網掛けの入力枠以外は変更しないでください</t>
    <rPh sb="0" eb="2">
      <t>アミカ</t>
    </rPh>
    <rPh sb="4" eb="6">
      <t>ニュウリョク</t>
    </rPh>
    <rPh sb="6" eb="7">
      <t>ワク</t>
    </rPh>
    <rPh sb="7" eb="9">
      <t>イガイ</t>
    </rPh>
    <rPh sb="10" eb="12">
      <t>ヘンコウ</t>
    </rPh>
    <phoneticPr fontId="2"/>
  </si>
  <si>
    <t>連絡先TEL</t>
    <rPh sb="0" eb="3">
      <t>レンラクサキ</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</si>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</sst>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_ "/>
    <numFmt numFmtId="179" formatCode="[$-F800]dddd\,\ mmmm\ dd\,\ yyyy"/>
    <numFmt numFmtId="180" formatCode="yyyy&quot;年&quot;m&quot;月&quot;d&quot;日&quot;;@"/>
  </numFmts>
  <fonts count="18" x14ac:knownFonts="1">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b/>
      <sz val="12"/>
      <name val="ＭＳ Ｐ明朝"/>
      <family val="1"/>
      <charset val="128"/>
    </font>
    <font>
      <sz val="9"/>
      <name val="ＭＳ Ｐ明朝"/>
      <family val="1"/>
      <charset val="128"/>
    </font>
    <font>
      <sz val="11"/>
      <name val="ＭＳ 明朝"/>
      <family val="1"/>
      <charset val="128"/>
    </font>
    <font>
      <sz val="16"/>
      <color rgb="FFFF0000"/>
      <name val="AR Pゴシック体S"/>
      <family val="3"/>
      <charset val="128"/>
    </font>
    <font>
      <sz val="9"/>
      <color theme="1"/>
      <name val="ＭＳ Ｐ明朝"/>
      <family val="1"/>
      <charset val="128"/>
    </font>
    <font>
      <sz val="11"/>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diagonal/>
    </border>
    <border>
      <left/>
      <right style="thin">
        <color auto="1"/>
      </right>
      <top/>
      <bottom/>
      <diagonal/>
    </border>
    <border>
      <left/>
      <right/>
      <top style="thin">
        <color auto="1"/>
      </top>
      <bottom style="mediumDashed">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s>
  <cellStyleXfs count="1">
    <xf numFmtId="0" fontId="0" fillId="0" borderId="0"/>
  </cellStyleXfs>
  <cellXfs count="198">
    <xf numFmtId="0" fontId="0" fillId="0" borderId="0" xfId="0"/>
    <xf numFmtId="0" fontId="3" fillId="0" borderId="0" xfId="0" applyFont="1"/>
    <xf numFmtId="0" fontId="3" fillId="0" borderId="1" xfId="0" applyFont="1" applyBorder="1"/>
    <xf numFmtId="0" fontId="5" fillId="0" borderId="2" xfId="0" applyFont="1" applyBorder="1" applyAlignment="1">
      <alignment horizontal="right"/>
    </xf>
    <xf numFmtId="0" fontId="3" fillId="0" borderId="9" xfId="0" applyFont="1" applyBorder="1" applyAlignment="1">
      <alignment horizontal="center" vertical="center"/>
    </xf>
    <xf numFmtId="0" fontId="3" fillId="0" borderId="0" xfId="0" applyFont="1" applyAlignment="1"/>
    <xf numFmtId="0" fontId="6" fillId="0" borderId="0" xfId="0" applyFont="1"/>
    <xf numFmtId="177" fontId="6" fillId="0" borderId="0" xfId="0" applyNumberFormat="1" applyFont="1"/>
    <xf numFmtId="177" fontId="6" fillId="0" borderId="0" xfId="0" applyNumberFormat="1" applyFont="1" applyAlignment="1">
      <alignment horizontal="right" vertical="center"/>
    </xf>
    <xf numFmtId="177" fontId="6" fillId="0" borderId="16" xfId="0" applyNumberFormat="1" applyFont="1" applyBorder="1" applyAlignment="1">
      <alignment horizontal="center" vertical="center"/>
    </xf>
    <xf numFmtId="0" fontId="7" fillId="0" borderId="22" xfId="0" applyFont="1" applyBorder="1"/>
    <xf numFmtId="0" fontId="7" fillId="0" borderId="23" xfId="0" applyFont="1" applyBorder="1"/>
    <xf numFmtId="0" fontId="3" fillId="0" borderId="22" xfId="0" applyFont="1" applyBorder="1"/>
    <xf numFmtId="0" fontId="7" fillId="0" borderId="24" xfId="0" applyFont="1" applyBorder="1"/>
    <xf numFmtId="0" fontId="7" fillId="0" borderId="0" xfId="0" applyFont="1" applyBorder="1"/>
    <xf numFmtId="0" fontId="8" fillId="0" borderId="0" xfId="0" applyFont="1"/>
    <xf numFmtId="0" fontId="6" fillId="0" borderId="9" xfId="0" applyFont="1" applyBorder="1"/>
    <xf numFmtId="177" fontId="6" fillId="0" borderId="9" xfId="0" applyNumberFormat="1" applyFont="1" applyBorder="1" applyAlignment="1">
      <alignment horizontal="center" vertical="center"/>
    </xf>
    <xf numFmtId="0" fontId="6" fillId="0" borderId="16" xfId="0" applyFont="1" applyBorder="1" applyAlignment="1">
      <alignment horizontal="right"/>
    </xf>
    <xf numFmtId="0" fontId="3" fillId="0" borderId="0" xfId="0" applyFont="1" applyBorder="1" applyAlignment="1">
      <alignment horizontal="right"/>
    </xf>
    <xf numFmtId="0" fontId="3" fillId="0" borderId="0" xfId="0" applyFont="1" applyBorder="1"/>
    <xf numFmtId="178" fontId="3" fillId="0" borderId="0" xfId="0" applyNumberFormat="1" applyFont="1" applyBorder="1" applyAlignment="1">
      <alignment horizontal="center"/>
    </xf>
    <xf numFmtId="178" fontId="10" fillId="0" borderId="0" xfId="0" applyNumberFormat="1" applyFont="1" applyBorder="1" applyAlignment="1">
      <alignment horizontal="center"/>
    </xf>
    <xf numFmtId="0" fontId="11"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xf>
    <xf numFmtId="177" fontId="6" fillId="0" borderId="8"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0" borderId="9" xfId="0" applyNumberFormat="1" applyFont="1" applyBorder="1" applyAlignment="1">
      <alignment horizontal="center" vertical="center"/>
    </xf>
    <xf numFmtId="0" fontId="13" fillId="0" borderId="0" xfId="0" applyFont="1"/>
    <xf numFmtId="0" fontId="13" fillId="0" borderId="9" xfId="0" applyFont="1" applyBorder="1"/>
    <xf numFmtId="0" fontId="13" fillId="0" borderId="9" xfId="0" applyFont="1" applyBorder="1" applyAlignment="1">
      <alignment horizontal="center" vertical="center"/>
    </xf>
    <xf numFmtId="0" fontId="13" fillId="0" borderId="9" xfId="0" applyFont="1" applyBorder="1" applyAlignment="1">
      <alignment wrapText="1"/>
    </xf>
    <xf numFmtId="0" fontId="13" fillId="0" borderId="9" xfId="0" applyFont="1" applyBorder="1" applyAlignment="1">
      <alignment horizontal="right"/>
    </xf>
    <xf numFmtId="0" fontId="13" fillId="0" borderId="25" xfId="0" applyFont="1" applyBorder="1" applyAlignment="1">
      <alignment vertical="center"/>
    </xf>
    <xf numFmtId="0" fontId="13" fillId="0" borderId="27" xfId="0" applyFont="1" applyBorder="1" applyAlignment="1">
      <alignment vertical="center"/>
    </xf>
    <xf numFmtId="0" fontId="13" fillId="0" borderId="26" xfId="0" applyFont="1" applyBorder="1" applyAlignment="1">
      <alignment vertical="center"/>
    </xf>
    <xf numFmtId="0" fontId="13" fillId="0" borderId="16" xfId="0" applyFont="1" applyBorder="1" applyAlignment="1">
      <alignment vertical="center"/>
    </xf>
    <xf numFmtId="176" fontId="13" fillId="0" borderId="16" xfId="0" applyNumberFormat="1" applyFont="1" applyBorder="1" applyAlignment="1">
      <alignment horizontal="center" vertical="center"/>
    </xf>
    <xf numFmtId="0" fontId="13" fillId="0" borderId="9" xfId="0" applyFont="1" applyBorder="1" applyAlignment="1">
      <alignment vertical="center"/>
    </xf>
    <xf numFmtId="176" fontId="13" fillId="0" borderId="9" xfId="0" applyNumberFormat="1" applyFont="1" applyBorder="1" applyAlignment="1">
      <alignment horizontal="center" vertical="center"/>
    </xf>
    <xf numFmtId="0" fontId="13" fillId="0" borderId="0" xfId="0" applyFont="1" applyAlignment="1">
      <alignment horizontal="right" vertical="center"/>
    </xf>
    <xf numFmtId="176" fontId="13" fillId="0" borderId="16" xfId="0" applyNumberFormat="1" applyFont="1" applyBorder="1" applyAlignment="1">
      <alignment horizontal="center" vertical="center" shrinkToFit="1"/>
    </xf>
    <xf numFmtId="0" fontId="13" fillId="0" borderId="9" xfId="0" applyFont="1" applyBorder="1" applyAlignment="1">
      <alignment vertical="center" wrapText="1"/>
    </xf>
    <xf numFmtId="177" fontId="6" fillId="2" borderId="2"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9" xfId="0" applyFont="1" applyBorder="1" applyAlignment="1">
      <alignment vertical="center"/>
    </xf>
    <xf numFmtId="49" fontId="5" fillId="0" borderId="2" xfId="0" applyNumberFormat="1" applyFont="1" applyBorder="1" applyAlignment="1">
      <alignment horizontal="right"/>
    </xf>
    <xf numFmtId="49" fontId="6" fillId="0" borderId="1" xfId="0" applyNumberFormat="1" applyFont="1" applyBorder="1" applyAlignment="1">
      <alignment horizontal="center" vertical="center"/>
    </xf>
    <xf numFmtId="49" fontId="14" fillId="2" borderId="1" xfId="0" applyNumberFormat="1" applyFont="1" applyFill="1" applyBorder="1" applyAlignment="1" applyProtection="1">
      <alignment horizontal="center" vertical="center"/>
      <protection locked="0"/>
    </xf>
    <xf numFmtId="49" fontId="6" fillId="0" borderId="6" xfId="0" applyNumberFormat="1" applyFont="1" applyBorder="1" applyAlignment="1">
      <alignment horizontal="right"/>
    </xf>
    <xf numFmtId="49" fontId="14" fillId="2" borderId="6" xfId="0" applyNumberFormat="1" applyFont="1" applyFill="1" applyBorder="1" applyAlignment="1" applyProtection="1">
      <alignment horizontal="center" vertical="center"/>
      <protection locked="0"/>
    </xf>
    <xf numFmtId="49" fontId="6" fillId="0" borderId="2" xfId="0" applyNumberFormat="1" applyFont="1" applyBorder="1"/>
    <xf numFmtId="49" fontId="6" fillId="0" borderId="1" xfId="0" applyNumberFormat="1" applyFont="1" applyBorder="1" applyAlignment="1">
      <alignment vertical="center" wrapText="1"/>
    </xf>
    <xf numFmtId="49" fontId="6" fillId="0" borderId="9" xfId="0" applyNumberFormat="1" applyFont="1" applyBorder="1" applyAlignment="1">
      <alignment horizontal="left" vertical="center" shrinkToFit="1"/>
    </xf>
    <xf numFmtId="49" fontId="14" fillId="2" borderId="9"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center" vertical="center"/>
      <protection locked="0"/>
    </xf>
    <xf numFmtId="180" fontId="13" fillId="2" borderId="9" xfId="0" applyNumberFormat="1" applyFont="1" applyFill="1" applyBorder="1" applyAlignment="1" applyProtection="1">
      <alignment horizontal="center" vertical="center"/>
      <protection locked="0"/>
    </xf>
    <xf numFmtId="176" fontId="13" fillId="2" borderId="9" xfId="0" applyNumberFormat="1" applyFont="1" applyFill="1" applyBorder="1" applyAlignment="1" applyProtection="1">
      <alignment horizontal="center" vertical="center"/>
      <protection locked="0"/>
    </xf>
    <xf numFmtId="49" fontId="13" fillId="2" borderId="9" xfId="0" applyNumberFormat="1" applyFont="1" applyFill="1" applyBorder="1" applyAlignment="1" applyProtection="1">
      <alignment horizontal="left" vertical="center" wrapText="1"/>
      <protection locked="0"/>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9" xfId="0" applyFont="1" applyBorder="1" applyAlignment="1">
      <alignment horizontal="center" vertical="center" wrapText="1"/>
    </xf>
    <xf numFmtId="0" fontId="16" fillId="0" borderId="0" xfId="0" applyFont="1"/>
    <xf numFmtId="14" fontId="13" fillId="2" borderId="9"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center" vertical="center" shrinkToFit="1"/>
      <protection locked="0"/>
    </xf>
    <xf numFmtId="0" fontId="17" fillId="0" borderId="2" xfId="0" applyFont="1" applyBorder="1" applyAlignment="1"/>
    <xf numFmtId="177" fontId="10" fillId="0" borderId="1" xfId="0" applyNumberFormat="1" applyFont="1" applyBorder="1" applyAlignment="1">
      <alignment horizontal="center" vertical="center"/>
    </xf>
    <xf numFmtId="49" fontId="13" fillId="2" borderId="16" xfId="0" applyNumberFormat="1" applyFont="1" applyFill="1" applyBorder="1" applyAlignment="1" applyProtection="1">
      <alignment horizontal="left" vertical="center" wrapText="1"/>
      <protection locked="0"/>
    </xf>
    <xf numFmtId="176" fontId="13" fillId="2" borderId="16" xfId="0" applyNumberFormat="1" applyFont="1" applyFill="1" applyBorder="1" applyAlignment="1" applyProtection="1">
      <alignment horizontal="center" vertical="center"/>
      <protection locked="0"/>
    </xf>
    <xf numFmtId="14" fontId="13" fillId="2" borderId="16" xfId="0" applyNumberFormat="1" applyFont="1" applyFill="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protection locked="0"/>
    </xf>
    <xf numFmtId="177" fontId="6" fillId="2" borderId="13" xfId="0" applyNumberFormat="1" applyFont="1" applyFill="1" applyBorder="1" applyAlignment="1" applyProtection="1">
      <alignment horizontal="center" vertical="center"/>
      <protection locked="0"/>
    </xf>
    <xf numFmtId="177" fontId="6" fillId="2" borderId="5" xfId="0" applyNumberFormat="1" applyFont="1" applyFill="1" applyBorder="1" applyAlignment="1" applyProtection="1">
      <alignment horizontal="center" vertical="center"/>
      <protection locked="0"/>
    </xf>
    <xf numFmtId="177" fontId="6" fillId="2" borderId="0" xfId="0" applyNumberFormat="1" applyFont="1" applyFill="1" applyBorder="1" applyAlignment="1" applyProtection="1">
      <alignment horizontal="center" vertical="center"/>
      <protection locked="0"/>
    </xf>
    <xf numFmtId="177" fontId="6" fillId="2" borderId="21" xfId="0" applyNumberFormat="1" applyFont="1" applyFill="1" applyBorder="1" applyAlignment="1" applyProtection="1">
      <alignment horizontal="center" vertical="center"/>
      <protection locked="0"/>
    </xf>
    <xf numFmtId="177" fontId="6" fillId="2" borderId="17" xfId="0" applyNumberFormat="1" applyFont="1" applyFill="1" applyBorder="1" applyAlignment="1" applyProtection="1">
      <alignment horizontal="center" vertical="center"/>
      <protection locked="0"/>
    </xf>
    <xf numFmtId="177" fontId="6" fillId="2" borderId="8" xfId="0" applyNumberFormat="1" applyFont="1" applyFill="1" applyBorder="1" applyAlignment="1" applyProtection="1">
      <alignment horizontal="center" vertical="center"/>
      <protection locked="0"/>
    </xf>
    <xf numFmtId="177" fontId="6" fillId="2" borderId="6" xfId="0" applyNumberFormat="1" applyFont="1" applyFill="1" applyBorder="1" applyAlignment="1" applyProtection="1">
      <alignment horizontal="center" vertical="center"/>
      <protection locked="0"/>
    </xf>
    <xf numFmtId="177" fontId="6" fillId="2" borderId="2" xfId="0" applyNumberFormat="1" applyFont="1" applyFill="1" applyBorder="1" applyAlignment="1" applyProtection="1">
      <alignment horizontal="center" vertical="center"/>
      <protection locked="0"/>
    </xf>
    <xf numFmtId="177" fontId="6" fillId="0" borderId="7" xfId="0" applyNumberFormat="1" applyFont="1" applyFill="1" applyBorder="1" applyAlignment="1" applyProtection="1">
      <alignment horizontal="center" vertical="center"/>
    </xf>
    <xf numFmtId="177" fontId="6" fillId="0" borderId="8" xfId="0" applyNumberFormat="1" applyFont="1" applyFill="1" applyBorder="1" applyAlignment="1" applyProtection="1">
      <alignment horizontal="center" vertical="center"/>
    </xf>
    <xf numFmtId="177" fontId="10" fillId="0" borderId="4"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7" xfId="0" applyNumberFormat="1"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vertical="center"/>
    </xf>
    <xf numFmtId="0" fontId="4" fillId="0" borderId="2" xfId="0" applyFont="1" applyBorder="1" applyAlignment="1">
      <alignment vertical="center"/>
    </xf>
    <xf numFmtId="177" fontId="6" fillId="0" borderId="1" xfId="0" applyNumberFormat="1" applyFont="1" applyBorder="1" applyAlignment="1">
      <alignment horizontal="center"/>
    </xf>
    <xf numFmtId="0" fontId="4" fillId="0" borderId="6" xfId="0" applyFont="1" applyBorder="1" applyAlignment="1"/>
    <xf numFmtId="0" fontId="4" fillId="0" borderId="2" xfId="0" applyFont="1" applyBorder="1" applyAlignment="1"/>
    <xf numFmtId="176" fontId="6" fillId="0" borderId="12"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16" xfId="0" applyNumberFormat="1"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177" fontId="6" fillId="0" borderId="6" xfId="0" applyNumberFormat="1" applyFont="1" applyBorder="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xf numFmtId="0" fontId="3" fillId="0" borderId="2" xfId="0" applyFont="1" applyBorder="1" applyAlignment="1"/>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6"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0" borderId="2" xfId="0" applyFont="1" applyBorder="1" applyAlignment="1">
      <alignment vertical="center" wrapText="1"/>
    </xf>
    <xf numFmtId="0" fontId="6" fillId="0" borderId="12" xfId="0" applyFont="1" applyBorder="1" applyAlignment="1">
      <alignment horizontal="center" vertical="center"/>
    </xf>
    <xf numFmtId="0" fontId="6" fillId="0" borderId="16" xfId="0" applyFont="1" applyBorder="1" applyAlignment="1">
      <alignment horizontal="center" vertical="center"/>
    </xf>
    <xf numFmtId="179" fontId="6" fillId="2" borderId="1" xfId="0" applyNumberFormat="1" applyFont="1" applyFill="1" applyBorder="1" applyAlignment="1" applyProtection="1">
      <alignment horizontal="center" vertical="center" shrinkToFit="1"/>
      <protection locked="0"/>
    </xf>
    <xf numFmtId="179" fontId="6" fillId="2" borderId="2" xfId="0" applyNumberFormat="1" applyFont="1" applyFill="1" applyBorder="1" applyAlignment="1" applyProtection="1">
      <alignment horizontal="center" vertical="center" shrinkToFit="1"/>
      <protection locked="0"/>
    </xf>
    <xf numFmtId="179" fontId="6" fillId="2" borderId="1" xfId="0" applyNumberFormat="1" applyFont="1" applyFill="1" applyBorder="1" applyAlignment="1" applyProtection="1">
      <alignment horizontal="center" vertical="center"/>
      <protection locked="0"/>
    </xf>
    <xf numFmtId="179" fontId="14" fillId="2" borderId="6" xfId="0" applyNumberFormat="1" applyFont="1" applyFill="1" applyBorder="1" applyAlignment="1" applyProtection="1">
      <alignment horizontal="center" vertical="center"/>
      <protection locked="0"/>
    </xf>
    <xf numFmtId="179" fontId="14" fillId="2" borderId="2" xfId="0" applyNumberFormat="1"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49" fontId="14" fillId="2" borderId="1" xfId="0" applyNumberFormat="1" applyFont="1" applyFill="1" applyBorder="1" applyAlignment="1" applyProtection="1">
      <alignment horizontal="left" vertical="center"/>
      <protection locked="0"/>
    </xf>
    <xf numFmtId="49" fontId="14" fillId="2" borderId="6" xfId="0" applyNumberFormat="1" applyFont="1" applyFill="1" applyBorder="1" applyAlignment="1" applyProtection="1">
      <alignment horizontal="left"/>
      <protection locked="0"/>
    </xf>
    <xf numFmtId="49" fontId="14" fillId="2" borderId="2" xfId="0" applyNumberFormat="1" applyFont="1" applyFill="1" applyBorder="1" applyAlignment="1" applyProtection="1">
      <alignment horizontal="left"/>
      <protection locked="0"/>
    </xf>
    <xf numFmtId="49" fontId="9" fillId="2" borderId="1"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49" fontId="14" fillId="2" borderId="6"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wrapText="1"/>
      <protection locked="0"/>
    </xf>
    <xf numFmtId="49" fontId="14" fillId="2" borderId="2" xfId="0" applyNumberFormat="1" applyFont="1" applyFill="1" applyBorder="1" applyAlignment="1" applyProtection="1">
      <alignment horizontal="left" wrapText="1"/>
      <protection locked="0"/>
    </xf>
    <xf numFmtId="49" fontId="13" fillId="2" borderId="1" xfId="0" applyNumberFormat="1" applyFont="1" applyFill="1" applyBorder="1" applyAlignment="1" applyProtection="1">
      <alignment horizontal="center" vertical="center"/>
      <protection locked="0"/>
    </xf>
    <xf numFmtId="49" fontId="13" fillId="2" borderId="2" xfId="0" applyNumberFormat="1" applyFont="1" applyFill="1" applyBorder="1" applyAlignment="1" applyProtection="1">
      <alignment horizontal="center" vertical="center"/>
      <protection locked="0"/>
    </xf>
    <xf numFmtId="49" fontId="13" fillId="2" borderId="1" xfId="0" applyNumberFormat="1" applyFont="1" applyFill="1" applyBorder="1" applyAlignment="1" applyProtection="1">
      <alignment horizontal="left" vertical="center"/>
      <protection locked="0"/>
    </xf>
    <xf numFmtId="49" fontId="13" fillId="2" borderId="6" xfId="0" applyNumberFormat="1" applyFont="1" applyFill="1" applyBorder="1" applyAlignment="1" applyProtection="1">
      <alignment horizontal="left" vertical="center"/>
      <protection locked="0"/>
    </xf>
    <xf numFmtId="49" fontId="13" fillId="2" borderId="2" xfId="0" applyNumberFormat="1" applyFont="1" applyFill="1" applyBorder="1" applyAlignment="1" applyProtection="1">
      <alignment horizontal="left" vertical="center"/>
      <protection locked="0"/>
    </xf>
    <xf numFmtId="49" fontId="13" fillId="2" borderId="1" xfId="0" applyNumberFormat="1" applyFont="1" applyFill="1" applyBorder="1" applyAlignment="1" applyProtection="1">
      <alignment horizontal="left" vertical="center" wrapText="1"/>
      <protection locked="0"/>
    </xf>
    <xf numFmtId="49" fontId="13" fillId="2" borderId="2" xfId="0" applyNumberFormat="1" applyFont="1" applyFill="1" applyBorder="1" applyAlignment="1" applyProtection="1">
      <alignment horizontal="left" vertical="center" wrapText="1"/>
      <protection locked="0"/>
    </xf>
    <xf numFmtId="0" fontId="15" fillId="0" borderId="13" xfId="0" applyFont="1" applyBorder="1" applyAlignment="1">
      <alignment horizontal="center" vertical="center" shrinkToFit="1"/>
    </xf>
    <xf numFmtId="0" fontId="15" fillId="0" borderId="0" xfId="0" applyFont="1" applyAlignment="1">
      <alignment horizontal="center" vertical="center" shrinkToFit="1"/>
    </xf>
    <xf numFmtId="0" fontId="13" fillId="0" borderId="1" xfId="0" applyFont="1" applyBorder="1" applyAlignment="1">
      <alignment horizontal="left" vertical="center" shrinkToFit="1"/>
    </xf>
    <xf numFmtId="0" fontId="13" fillId="0" borderId="2" xfId="0" applyFont="1" applyBorder="1" applyAlignment="1">
      <alignment horizontal="left" vertical="center" shrinkToFit="1"/>
    </xf>
    <xf numFmtId="176" fontId="13" fillId="0" borderId="1" xfId="0" applyNumberFormat="1" applyFont="1" applyBorder="1" applyAlignment="1">
      <alignment horizontal="center" vertical="center"/>
    </xf>
    <xf numFmtId="176" fontId="13" fillId="0" borderId="2" xfId="0" applyNumberFormat="1"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49" fontId="13" fillId="2" borderId="12" xfId="0" applyNumberFormat="1" applyFont="1" applyFill="1" applyBorder="1" applyAlignment="1" applyProtection="1">
      <alignment horizontal="left" vertical="center" wrapText="1"/>
      <protection locked="0"/>
    </xf>
    <xf numFmtId="49" fontId="13" fillId="2" borderId="20" xfId="0" applyNumberFormat="1" applyFont="1" applyFill="1" applyBorder="1" applyAlignment="1" applyProtection="1">
      <alignment horizontal="left" vertical="center" wrapText="1"/>
      <protection locked="0"/>
    </xf>
    <xf numFmtId="49" fontId="13" fillId="2" borderId="16" xfId="0" applyNumberFormat="1" applyFont="1" applyFill="1" applyBorder="1" applyAlignment="1" applyProtection="1">
      <alignment horizontal="left" vertical="center" wrapText="1"/>
      <protection locked="0"/>
    </xf>
    <xf numFmtId="0" fontId="13" fillId="0" borderId="12" xfId="0" applyFont="1" applyBorder="1" applyAlignment="1">
      <alignment vertical="center"/>
    </xf>
    <xf numFmtId="0" fontId="13" fillId="0" borderId="20" xfId="0" applyFont="1" applyBorder="1" applyAlignment="1">
      <alignment vertical="center"/>
    </xf>
    <xf numFmtId="0" fontId="13" fillId="0" borderId="16" xfId="0" applyFont="1" applyBorder="1" applyAlignment="1">
      <alignment vertical="center"/>
    </xf>
    <xf numFmtId="176" fontId="13" fillId="0" borderId="12" xfId="0" applyNumberFormat="1" applyFont="1" applyBorder="1" applyAlignment="1">
      <alignment horizontal="center" vertical="center"/>
    </xf>
    <xf numFmtId="176" fontId="13" fillId="0" borderId="20" xfId="0" applyNumberFormat="1" applyFont="1" applyBorder="1" applyAlignment="1">
      <alignment horizontal="center" vertical="center"/>
    </xf>
    <xf numFmtId="176" fontId="13" fillId="0" borderId="16" xfId="0" applyNumberFormat="1" applyFont="1" applyBorder="1" applyAlignment="1">
      <alignment horizontal="center" vertical="center"/>
    </xf>
    <xf numFmtId="176" fontId="13" fillId="2" borderId="12" xfId="0" applyNumberFormat="1" applyFont="1" applyFill="1" applyBorder="1" applyAlignment="1" applyProtection="1">
      <alignment horizontal="center" vertical="center"/>
      <protection locked="0"/>
    </xf>
    <xf numFmtId="176" fontId="13" fillId="2" borderId="20" xfId="0" applyNumberFormat="1" applyFont="1" applyFill="1" applyBorder="1" applyAlignment="1" applyProtection="1">
      <alignment horizontal="center" vertical="center"/>
      <protection locked="0"/>
    </xf>
    <xf numFmtId="176" fontId="13" fillId="2" borderId="16" xfId="0" applyNumberFormat="1" applyFont="1" applyFill="1" applyBorder="1" applyAlignment="1" applyProtection="1">
      <alignment horizontal="center" vertical="center"/>
      <protection locked="0"/>
    </xf>
    <xf numFmtId="49" fontId="13" fillId="2" borderId="4" xfId="0" applyNumberFormat="1" applyFont="1" applyFill="1" applyBorder="1" applyAlignment="1" applyProtection="1">
      <alignment horizontal="left" vertical="center" wrapText="1"/>
      <protection locked="0"/>
    </xf>
    <xf numFmtId="49" fontId="13" fillId="2" borderId="5" xfId="0" applyNumberFormat="1" applyFont="1" applyFill="1" applyBorder="1" applyAlignment="1" applyProtection="1">
      <alignment horizontal="left" vertical="center" wrapText="1"/>
      <protection locked="0"/>
    </xf>
    <xf numFmtId="49" fontId="13" fillId="2" borderId="3" xfId="0" applyNumberFormat="1" applyFont="1" applyFill="1" applyBorder="1" applyAlignment="1" applyProtection="1">
      <alignment horizontal="left" vertical="center" wrapText="1"/>
      <protection locked="0"/>
    </xf>
    <xf numFmtId="49" fontId="13" fillId="2" borderId="21" xfId="0" applyNumberFormat="1" applyFont="1" applyFill="1" applyBorder="1" applyAlignment="1" applyProtection="1">
      <alignment horizontal="left" vertical="center" wrapText="1"/>
      <protection locked="0"/>
    </xf>
    <xf numFmtId="49" fontId="13" fillId="2" borderId="7" xfId="0" applyNumberFormat="1" applyFont="1" applyFill="1" applyBorder="1" applyAlignment="1" applyProtection="1">
      <alignment horizontal="left" vertical="center" wrapText="1"/>
      <protection locked="0"/>
    </xf>
    <xf numFmtId="49" fontId="13" fillId="2" borderId="8" xfId="0" applyNumberFormat="1" applyFont="1" applyFill="1" applyBorder="1" applyAlignment="1" applyProtection="1">
      <alignment horizontal="left" vertical="center" wrapText="1"/>
      <protection locked="0"/>
    </xf>
    <xf numFmtId="14" fontId="13" fillId="2" borderId="12" xfId="0" applyNumberFormat="1" applyFont="1" applyFill="1" applyBorder="1" applyAlignment="1" applyProtection="1">
      <alignment horizontal="center" vertical="center" wrapText="1"/>
      <protection locked="0"/>
    </xf>
    <xf numFmtId="14" fontId="13" fillId="2" borderId="20" xfId="0" applyNumberFormat="1" applyFont="1" applyFill="1" applyBorder="1" applyAlignment="1" applyProtection="1">
      <alignment horizontal="center" vertical="center" wrapText="1"/>
      <protection locked="0"/>
    </xf>
    <xf numFmtId="14" fontId="13" fillId="2" borderId="16" xfId="0" applyNumberFormat="1" applyFont="1" applyFill="1" applyBorder="1" applyAlignment="1" applyProtection="1">
      <alignment horizontal="center" vertical="center" wrapText="1"/>
      <protection locked="0"/>
    </xf>
    <xf numFmtId="0" fontId="12" fillId="0" borderId="0" xfId="0" applyFont="1" applyAlignment="1">
      <alignment horizontal="center" vertical="center"/>
    </xf>
    <xf numFmtId="0" fontId="13" fillId="0" borderId="4" xfId="0" applyFont="1" applyBorder="1" applyAlignment="1">
      <alignment horizontal="left" vertical="center" wrapText="1"/>
    </xf>
    <xf numFmtId="0" fontId="13" fillId="0" borderId="1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21" xfId="0" applyFont="1" applyBorder="1" applyAlignment="1">
      <alignment horizontal="left" vertical="center" wrapText="1"/>
    </xf>
    <xf numFmtId="0" fontId="13" fillId="0" borderId="7" xfId="0" applyFont="1" applyBorder="1" applyAlignment="1">
      <alignment horizontal="left" vertical="center" wrapText="1"/>
    </xf>
    <xf numFmtId="0" fontId="13" fillId="0" borderId="17" xfId="0" applyFont="1" applyBorder="1" applyAlignment="1">
      <alignment horizontal="left" vertical="center" wrapText="1"/>
    </xf>
    <xf numFmtId="0" fontId="13" fillId="0" borderId="8" xfId="0" applyFont="1" applyBorder="1" applyAlignment="1">
      <alignment horizontal="left" vertical="center" wrapText="1"/>
    </xf>
    <xf numFmtId="0" fontId="13" fillId="0" borderId="3"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tabSelected="1" view="pageLayout" zoomScaleNormal="100" workbookViewId="0">
      <selection activeCell="C4" sqref="C4:D4"/>
    </sheetView>
  </sheetViews>
  <sheetFormatPr defaultRowHeight="11.25" x14ac:dyDescent="0.15"/>
  <cols>
    <col min="1" max="1" width="19.625" style="1" customWidth="1"/>
    <col min="2" max="2" width="3.125" style="1" customWidth="1"/>
    <col min="3" max="3" width="34.375" style="1" customWidth="1"/>
    <col min="4" max="4" width="3.125" style="1" customWidth="1"/>
    <col min="5" max="6" width="8.125" style="1" customWidth="1"/>
    <col min="7" max="7" width="3.125" style="1" customWidth="1"/>
    <col min="8" max="8" width="6.625" style="1" customWidth="1"/>
    <col min="9" max="9" width="3.125" style="1" customWidth="1"/>
    <col min="10" max="10" width="5.625" style="1" customWidth="1"/>
    <col min="11" max="11" width="2.125" style="1" customWidth="1"/>
    <col min="12" max="16384" width="9" style="1"/>
  </cols>
  <sheetData>
    <row r="1" spans="1:11" ht="14.25" x14ac:dyDescent="0.15">
      <c r="A1" s="117" t="s">
        <v>57</v>
      </c>
      <c r="B1" s="117"/>
      <c r="C1" s="117"/>
      <c r="D1" s="117"/>
      <c r="E1" s="117"/>
      <c r="F1" s="117"/>
      <c r="G1" s="117"/>
      <c r="H1" s="117"/>
      <c r="I1" s="117"/>
      <c r="J1" s="117"/>
      <c r="K1" s="117"/>
    </row>
    <row r="2" spans="1:11" ht="6" customHeight="1" x14ac:dyDescent="0.15">
      <c r="A2" s="24"/>
      <c r="B2" s="24"/>
      <c r="C2" s="24"/>
      <c r="D2" s="24"/>
      <c r="E2" s="24"/>
      <c r="F2" s="24"/>
      <c r="G2" s="24"/>
      <c r="H2" s="24"/>
      <c r="I2" s="24"/>
      <c r="J2" s="24"/>
    </row>
    <row r="3" spans="1:11" ht="11.25" customHeight="1" x14ac:dyDescent="0.15">
      <c r="A3" s="118" t="s">
        <v>0</v>
      </c>
      <c r="B3" s="119"/>
      <c r="C3" s="112" t="s">
        <v>58</v>
      </c>
      <c r="D3" s="92"/>
      <c r="E3" s="120" t="s">
        <v>1</v>
      </c>
      <c r="F3" s="121"/>
      <c r="G3" s="121"/>
      <c r="H3" s="121"/>
      <c r="I3" s="121"/>
      <c r="J3" s="121"/>
      <c r="K3" s="121"/>
    </row>
    <row r="4" spans="1:11" ht="11.25" customHeight="1" x14ac:dyDescent="0.15">
      <c r="A4" s="118" t="s">
        <v>2</v>
      </c>
      <c r="B4" s="119"/>
      <c r="C4" s="122"/>
      <c r="D4" s="123"/>
      <c r="E4" s="120"/>
      <c r="F4" s="121"/>
      <c r="G4" s="121"/>
      <c r="H4" s="121"/>
      <c r="I4" s="121"/>
      <c r="J4" s="121"/>
      <c r="K4" s="121"/>
    </row>
    <row r="5" spans="1:11" ht="22.5" customHeight="1" x14ac:dyDescent="0.15">
      <c r="A5" s="124" t="s">
        <v>3</v>
      </c>
      <c r="B5" s="125"/>
      <c r="C5" s="2"/>
      <c r="D5" s="3" t="s">
        <v>4</v>
      </c>
      <c r="E5" s="120"/>
      <c r="F5" s="121"/>
      <c r="G5" s="121"/>
      <c r="H5" s="121"/>
      <c r="I5" s="121"/>
      <c r="J5" s="121"/>
      <c r="K5" s="121"/>
    </row>
    <row r="6" spans="1:11" ht="6" customHeight="1" x14ac:dyDescent="0.15"/>
    <row r="7" spans="1:11" ht="21.75" customHeight="1" x14ac:dyDescent="0.15">
      <c r="A7" s="108" t="s">
        <v>5</v>
      </c>
      <c r="B7" s="109"/>
      <c r="C7" s="112" t="s">
        <v>6</v>
      </c>
      <c r="D7" s="113"/>
      <c r="E7" s="114" t="s">
        <v>7</v>
      </c>
      <c r="F7" s="115"/>
      <c r="G7" s="112" t="s">
        <v>8</v>
      </c>
      <c r="H7" s="116"/>
      <c r="I7" s="116"/>
      <c r="J7" s="116"/>
      <c r="K7" s="113"/>
    </row>
    <row r="8" spans="1:11" ht="13.5" customHeight="1" x14ac:dyDescent="0.15">
      <c r="A8" s="110"/>
      <c r="B8" s="111"/>
      <c r="C8" s="112"/>
      <c r="D8" s="113"/>
      <c r="E8" s="25" t="s">
        <v>9</v>
      </c>
      <c r="F8" s="4" t="s">
        <v>10</v>
      </c>
      <c r="G8" s="112" t="s">
        <v>9</v>
      </c>
      <c r="H8" s="113"/>
      <c r="I8" s="112" t="s">
        <v>10</v>
      </c>
      <c r="J8" s="116"/>
      <c r="K8" s="113"/>
    </row>
    <row r="9" spans="1:11" s="5" customFormat="1" x14ac:dyDescent="0.15">
      <c r="A9" s="86" t="s">
        <v>59</v>
      </c>
      <c r="B9" s="87"/>
      <c r="C9" s="101" t="s">
        <v>51</v>
      </c>
      <c r="D9" s="102"/>
      <c r="E9" s="98">
        <v>0.75</v>
      </c>
      <c r="F9" s="98"/>
      <c r="G9" s="83" t="str">
        <f>IF(E9&gt;H9,"*","")</f>
        <v>*</v>
      </c>
      <c r="H9" s="74"/>
      <c r="I9" s="83" t="str">
        <f>IF(F9&gt;J9,"*","")</f>
        <v/>
      </c>
      <c r="J9" s="73"/>
      <c r="K9" s="74"/>
    </row>
    <row r="10" spans="1:11" s="5" customFormat="1" x14ac:dyDescent="0.15">
      <c r="A10" s="86"/>
      <c r="B10" s="87"/>
      <c r="C10" s="103" t="s">
        <v>52</v>
      </c>
      <c r="D10" s="104"/>
      <c r="E10" s="99"/>
      <c r="F10" s="99"/>
      <c r="G10" s="84"/>
      <c r="H10" s="76"/>
      <c r="I10" s="84"/>
      <c r="J10" s="75"/>
      <c r="K10" s="76"/>
    </row>
    <row r="11" spans="1:11" s="5" customFormat="1" x14ac:dyDescent="0.15">
      <c r="A11" s="86"/>
      <c r="B11" s="87"/>
      <c r="C11" s="103" t="s">
        <v>53</v>
      </c>
      <c r="D11" s="104"/>
      <c r="E11" s="99"/>
      <c r="F11" s="99"/>
      <c r="G11" s="84"/>
      <c r="H11" s="76"/>
      <c r="I11" s="84"/>
      <c r="J11" s="75"/>
      <c r="K11" s="76"/>
    </row>
    <row r="12" spans="1:11" s="5" customFormat="1" x14ac:dyDescent="0.15">
      <c r="A12" s="86"/>
      <c r="B12" s="87"/>
      <c r="C12" s="103" t="s">
        <v>54</v>
      </c>
      <c r="D12" s="104"/>
      <c r="E12" s="99"/>
      <c r="F12" s="99"/>
      <c r="G12" s="84"/>
      <c r="H12" s="76"/>
      <c r="I12" s="84"/>
      <c r="J12" s="75"/>
      <c r="K12" s="76"/>
    </row>
    <row r="13" spans="1:11" s="5" customFormat="1" x14ac:dyDescent="0.15">
      <c r="A13" s="86"/>
      <c r="B13" s="87"/>
      <c r="C13" s="103" t="s">
        <v>60</v>
      </c>
      <c r="D13" s="104"/>
      <c r="E13" s="99"/>
      <c r="F13" s="99"/>
      <c r="G13" s="84"/>
      <c r="H13" s="76"/>
      <c r="I13" s="84"/>
      <c r="J13" s="75"/>
      <c r="K13" s="76"/>
    </row>
    <row r="14" spans="1:11" s="5" customFormat="1" x14ac:dyDescent="0.15">
      <c r="A14" s="86"/>
      <c r="B14" s="87"/>
      <c r="C14" s="105" t="s">
        <v>55</v>
      </c>
      <c r="D14" s="106"/>
      <c r="E14" s="100"/>
      <c r="F14" s="100"/>
      <c r="G14" s="85"/>
      <c r="H14" s="78"/>
      <c r="I14" s="85"/>
      <c r="J14" s="77"/>
      <c r="K14" s="78"/>
    </row>
    <row r="15" spans="1:11" s="5" customFormat="1" x14ac:dyDescent="0.15">
      <c r="A15" s="86" t="s">
        <v>61</v>
      </c>
      <c r="B15" s="87"/>
      <c r="C15" s="101" t="s">
        <v>62</v>
      </c>
      <c r="D15" s="102"/>
      <c r="E15" s="98">
        <v>0.75</v>
      </c>
      <c r="F15" s="98">
        <v>1.5</v>
      </c>
      <c r="G15" s="83" t="str">
        <f>IF(E15&gt;H15,"*","")</f>
        <v>*</v>
      </c>
      <c r="H15" s="74"/>
      <c r="I15" s="83" t="str">
        <f>IF(F15&gt;J15,"*","")</f>
        <v>*</v>
      </c>
      <c r="J15" s="73"/>
      <c r="K15" s="74"/>
    </row>
    <row r="16" spans="1:11" s="5" customFormat="1" x14ac:dyDescent="0.15">
      <c r="A16" s="86"/>
      <c r="B16" s="87"/>
      <c r="C16" s="103" t="s">
        <v>63</v>
      </c>
      <c r="D16" s="104"/>
      <c r="E16" s="99"/>
      <c r="F16" s="99"/>
      <c r="G16" s="84"/>
      <c r="H16" s="76"/>
      <c r="I16" s="84"/>
      <c r="J16" s="75"/>
      <c r="K16" s="76"/>
    </row>
    <row r="17" spans="1:11" s="5" customFormat="1" x14ac:dyDescent="0.15">
      <c r="A17" s="86"/>
      <c r="B17" s="87"/>
      <c r="C17" s="103" t="s">
        <v>64</v>
      </c>
      <c r="D17" s="104"/>
      <c r="E17" s="99"/>
      <c r="F17" s="99"/>
      <c r="G17" s="84"/>
      <c r="H17" s="76"/>
      <c r="I17" s="84"/>
      <c r="J17" s="75"/>
      <c r="K17" s="76"/>
    </row>
    <row r="18" spans="1:11" s="5" customFormat="1" x14ac:dyDescent="0.15">
      <c r="A18" s="86"/>
      <c r="B18" s="87"/>
      <c r="C18" s="103" t="s">
        <v>65</v>
      </c>
      <c r="D18" s="104"/>
      <c r="E18" s="99"/>
      <c r="F18" s="99"/>
      <c r="G18" s="84"/>
      <c r="H18" s="76"/>
      <c r="I18" s="84"/>
      <c r="J18" s="75"/>
      <c r="K18" s="76"/>
    </row>
    <row r="19" spans="1:11" s="5" customFormat="1" x14ac:dyDescent="0.15">
      <c r="A19" s="86"/>
      <c r="B19" s="87"/>
      <c r="C19" s="103" t="s">
        <v>66</v>
      </c>
      <c r="D19" s="104"/>
      <c r="E19" s="99"/>
      <c r="F19" s="99"/>
      <c r="G19" s="84"/>
      <c r="H19" s="76"/>
      <c r="I19" s="84"/>
      <c r="J19" s="75"/>
      <c r="K19" s="76"/>
    </row>
    <row r="20" spans="1:11" s="5" customFormat="1" x14ac:dyDescent="0.15">
      <c r="A20" s="86"/>
      <c r="B20" s="87"/>
      <c r="C20" s="103" t="s">
        <v>67</v>
      </c>
      <c r="D20" s="104"/>
      <c r="E20" s="99"/>
      <c r="F20" s="99"/>
      <c r="G20" s="84"/>
      <c r="H20" s="76"/>
      <c r="I20" s="84"/>
      <c r="J20" s="75"/>
      <c r="K20" s="76"/>
    </row>
    <row r="21" spans="1:11" s="5" customFormat="1" x14ac:dyDescent="0.15">
      <c r="A21" s="86"/>
      <c r="B21" s="87"/>
      <c r="C21" s="105" t="s">
        <v>68</v>
      </c>
      <c r="D21" s="106"/>
      <c r="E21" s="100"/>
      <c r="F21" s="100"/>
      <c r="G21" s="85"/>
      <c r="H21" s="78"/>
      <c r="I21" s="85"/>
      <c r="J21" s="77"/>
      <c r="K21" s="78"/>
    </row>
    <row r="22" spans="1:11" s="5" customFormat="1" x14ac:dyDescent="0.15">
      <c r="A22" s="86" t="s">
        <v>69</v>
      </c>
      <c r="B22" s="87"/>
      <c r="C22" s="101" t="s">
        <v>70</v>
      </c>
      <c r="D22" s="102"/>
      <c r="E22" s="98">
        <v>3</v>
      </c>
      <c r="F22" s="98">
        <v>4.5</v>
      </c>
      <c r="G22" s="83" t="str">
        <f>IF(E22&gt;H22,"*","")</f>
        <v>*</v>
      </c>
      <c r="H22" s="74"/>
      <c r="I22" s="83" t="str">
        <f>IF(F22&gt;J22,"*","")</f>
        <v>*</v>
      </c>
      <c r="J22" s="73"/>
      <c r="K22" s="74"/>
    </row>
    <row r="23" spans="1:11" s="5" customFormat="1" x14ac:dyDescent="0.15">
      <c r="A23" s="86"/>
      <c r="B23" s="87"/>
      <c r="C23" s="103" t="s">
        <v>71</v>
      </c>
      <c r="D23" s="104"/>
      <c r="E23" s="99"/>
      <c r="F23" s="99"/>
      <c r="G23" s="84"/>
      <c r="H23" s="76"/>
      <c r="I23" s="84"/>
      <c r="J23" s="75"/>
      <c r="K23" s="76"/>
    </row>
    <row r="24" spans="1:11" s="5" customFormat="1" x14ac:dyDescent="0.15">
      <c r="A24" s="86"/>
      <c r="B24" s="87"/>
      <c r="C24" s="103" t="s">
        <v>72</v>
      </c>
      <c r="D24" s="104"/>
      <c r="E24" s="99"/>
      <c r="F24" s="99"/>
      <c r="G24" s="84"/>
      <c r="H24" s="76"/>
      <c r="I24" s="84"/>
      <c r="J24" s="75"/>
      <c r="K24" s="76"/>
    </row>
    <row r="25" spans="1:11" s="5" customFormat="1" x14ac:dyDescent="0.15">
      <c r="A25" s="86"/>
      <c r="B25" s="87"/>
      <c r="C25" s="103" t="s">
        <v>73</v>
      </c>
      <c r="D25" s="104"/>
      <c r="E25" s="99"/>
      <c r="F25" s="99"/>
      <c r="G25" s="84"/>
      <c r="H25" s="76"/>
      <c r="I25" s="84"/>
      <c r="J25" s="75"/>
      <c r="K25" s="76"/>
    </row>
    <row r="26" spans="1:11" s="5" customFormat="1" x14ac:dyDescent="0.15">
      <c r="A26" s="86"/>
      <c r="B26" s="87"/>
      <c r="C26" s="105" t="s">
        <v>74</v>
      </c>
      <c r="D26" s="106"/>
      <c r="E26" s="100"/>
      <c r="F26" s="100"/>
      <c r="G26" s="85"/>
      <c r="H26" s="78"/>
      <c r="I26" s="85"/>
      <c r="J26" s="77"/>
      <c r="K26" s="78"/>
    </row>
    <row r="27" spans="1:11" s="5" customFormat="1" x14ac:dyDescent="0.15">
      <c r="A27" s="86" t="s">
        <v>75</v>
      </c>
      <c r="B27" s="87"/>
      <c r="C27" s="86" t="s">
        <v>75</v>
      </c>
      <c r="D27" s="87"/>
      <c r="E27" s="27">
        <v>0.75</v>
      </c>
      <c r="F27" s="27"/>
      <c r="G27" s="68" t="str">
        <f>IF(E27&gt;H27,"*","")</f>
        <v>*</v>
      </c>
      <c r="H27" s="44"/>
      <c r="I27" s="68" t="str">
        <f>IF(F27&gt;J27,"*","")</f>
        <v/>
      </c>
      <c r="J27" s="79"/>
      <c r="K27" s="80"/>
    </row>
    <row r="28" spans="1:11" s="5" customFormat="1" x14ac:dyDescent="0.15">
      <c r="A28" s="86" t="s">
        <v>76</v>
      </c>
      <c r="B28" s="87"/>
      <c r="C28" s="88" t="s">
        <v>77</v>
      </c>
      <c r="D28" s="89"/>
      <c r="E28" s="28">
        <v>0.75</v>
      </c>
      <c r="F28" s="28"/>
      <c r="G28" s="68" t="str">
        <f>IF(E28&gt;H28,"*","")</f>
        <v>*</v>
      </c>
      <c r="H28" s="44"/>
      <c r="I28" s="68" t="str">
        <f>IF(F28&gt;J28,"*","")</f>
        <v/>
      </c>
      <c r="J28" s="79"/>
      <c r="K28" s="80"/>
    </row>
    <row r="29" spans="1:11" ht="11.25" customHeight="1" x14ac:dyDescent="0.15">
      <c r="A29" s="6"/>
      <c r="B29" s="6"/>
      <c r="C29" s="6"/>
      <c r="D29" s="6"/>
      <c r="E29" s="7"/>
      <c r="F29" s="8" t="s">
        <v>11</v>
      </c>
      <c r="G29" s="9" t="s">
        <v>12</v>
      </c>
      <c r="H29" s="26">
        <f>SUM(H9:H28)</f>
        <v>0</v>
      </c>
      <c r="I29" s="9" t="s">
        <v>13</v>
      </c>
      <c r="J29" s="81">
        <f>SUM(J9:K28)</f>
        <v>0</v>
      </c>
      <c r="K29" s="82"/>
    </row>
    <row r="30" spans="1:11" ht="6" customHeight="1" thickBot="1" x14ac:dyDescent="0.2">
      <c r="A30" s="10"/>
      <c r="B30" s="10"/>
      <c r="C30" s="10"/>
      <c r="D30" s="10"/>
      <c r="E30" s="10"/>
      <c r="F30" s="10"/>
      <c r="G30" s="10"/>
      <c r="H30" s="11"/>
      <c r="I30" s="11"/>
      <c r="J30" s="10"/>
      <c r="K30" s="12"/>
    </row>
    <row r="31" spans="1:11" ht="6" customHeight="1" x14ac:dyDescent="0.15">
      <c r="A31" s="13"/>
      <c r="B31" s="13"/>
      <c r="C31" s="13"/>
      <c r="D31" s="13"/>
      <c r="E31" s="13"/>
      <c r="F31" s="13"/>
      <c r="G31" s="13"/>
      <c r="H31" s="13"/>
      <c r="I31" s="13"/>
      <c r="J31" s="14"/>
    </row>
    <row r="32" spans="1:11" x14ac:dyDescent="0.15">
      <c r="A32" s="15" t="s">
        <v>14</v>
      </c>
      <c r="B32" s="6"/>
      <c r="C32" s="15"/>
      <c r="D32" s="15"/>
      <c r="E32" s="6"/>
      <c r="F32" s="6"/>
      <c r="G32" s="6"/>
      <c r="H32" s="6"/>
      <c r="I32" s="6"/>
      <c r="J32" s="6"/>
    </row>
    <row r="33" spans="1:11" ht="13.5" x14ac:dyDescent="0.15">
      <c r="A33" s="126" t="s">
        <v>15</v>
      </c>
      <c r="B33" s="6"/>
      <c r="C33" s="16" t="s">
        <v>80</v>
      </c>
      <c r="D33" s="45" t="s">
        <v>16</v>
      </c>
      <c r="E33" s="128"/>
      <c r="F33" s="129"/>
      <c r="G33" s="46" t="s">
        <v>17</v>
      </c>
      <c r="H33" s="130"/>
      <c r="I33" s="131"/>
      <c r="J33" s="131"/>
      <c r="K33" s="132"/>
    </row>
    <row r="34" spans="1:11" ht="6" customHeight="1" x14ac:dyDescent="0.15">
      <c r="A34" s="127"/>
      <c r="B34" s="6"/>
      <c r="C34" s="6"/>
      <c r="D34" s="6"/>
      <c r="E34" s="6"/>
      <c r="F34" s="6"/>
      <c r="G34" s="6"/>
      <c r="H34" s="6"/>
      <c r="I34" s="6"/>
      <c r="J34" s="6"/>
    </row>
    <row r="35" spans="1:11" ht="11.25" customHeight="1" x14ac:dyDescent="0.15">
      <c r="A35" s="133"/>
      <c r="B35" s="6"/>
      <c r="C35" s="16" t="s">
        <v>18</v>
      </c>
      <c r="D35" s="90" t="s">
        <v>19</v>
      </c>
      <c r="E35" s="91"/>
      <c r="F35" s="92"/>
      <c r="G35" s="90" t="s">
        <v>8</v>
      </c>
      <c r="H35" s="93"/>
      <c r="I35" s="93"/>
      <c r="J35" s="93"/>
      <c r="K35" s="94"/>
    </row>
    <row r="36" spans="1:11" ht="13.5" x14ac:dyDescent="0.15">
      <c r="A36" s="134"/>
      <c r="B36" s="6"/>
      <c r="C36" s="16" t="s">
        <v>9</v>
      </c>
      <c r="D36" s="95" t="s">
        <v>78</v>
      </c>
      <c r="E36" s="96"/>
      <c r="F36" s="97"/>
      <c r="G36" s="17" t="s">
        <v>12</v>
      </c>
      <c r="H36" s="95">
        <f>H29</f>
        <v>0</v>
      </c>
      <c r="I36" s="107"/>
      <c r="J36" s="107"/>
      <c r="K36" s="67" t="str">
        <f>IF(6&gt;H36,"*","")</f>
        <v>*</v>
      </c>
    </row>
    <row r="37" spans="1:11" ht="13.5" x14ac:dyDescent="0.15">
      <c r="A37" s="134"/>
      <c r="B37" s="6"/>
      <c r="C37" s="16" t="s">
        <v>10</v>
      </c>
      <c r="D37" s="95" t="s">
        <v>78</v>
      </c>
      <c r="E37" s="96"/>
      <c r="F37" s="97"/>
      <c r="G37" s="17" t="s">
        <v>13</v>
      </c>
      <c r="H37" s="95">
        <f>J29</f>
        <v>0</v>
      </c>
      <c r="I37" s="107"/>
      <c r="J37" s="107"/>
      <c r="K37" s="67" t="str">
        <f>IF(6&gt;H37,"*","")</f>
        <v>*</v>
      </c>
    </row>
    <row r="38" spans="1:11" ht="13.5" x14ac:dyDescent="0.15">
      <c r="A38" s="18" t="s">
        <v>20</v>
      </c>
      <c r="B38" s="6"/>
      <c r="C38" s="16" t="s">
        <v>21</v>
      </c>
      <c r="D38" s="95">
        <v>20</v>
      </c>
      <c r="E38" s="96"/>
      <c r="F38" s="97"/>
      <c r="G38" s="17" t="s">
        <v>22</v>
      </c>
      <c r="H38" s="95">
        <f>SUM(H36:K37)</f>
        <v>0</v>
      </c>
      <c r="I38" s="107"/>
      <c r="J38" s="107"/>
      <c r="K38" s="67" t="str">
        <f>IF(20&gt;H38,"*","")</f>
        <v>*</v>
      </c>
    </row>
    <row r="39" spans="1:11" ht="6" customHeight="1" x14ac:dyDescent="0.15">
      <c r="A39" s="19"/>
      <c r="C39" s="20"/>
      <c r="D39" s="20"/>
      <c r="E39" s="21"/>
      <c r="F39" s="21"/>
      <c r="G39" s="20"/>
      <c r="H39" s="22"/>
      <c r="I39" s="22"/>
      <c r="J39" s="22"/>
    </row>
    <row r="40" spans="1:11" x14ac:dyDescent="0.15">
      <c r="A40" s="23" t="s">
        <v>23</v>
      </c>
    </row>
    <row r="41" spans="1:11" x14ac:dyDescent="0.15">
      <c r="A41" s="1" t="s">
        <v>24</v>
      </c>
    </row>
    <row r="42" spans="1:11" ht="22.5" customHeight="1" x14ac:dyDescent="0.15">
      <c r="A42" s="47" t="s">
        <v>25</v>
      </c>
      <c r="B42" s="138"/>
      <c r="C42" s="139"/>
      <c r="D42" s="48" t="s">
        <v>4</v>
      </c>
      <c r="E42" s="49" t="s">
        <v>26</v>
      </c>
      <c r="F42" s="50"/>
      <c r="G42" s="51" t="s">
        <v>27</v>
      </c>
      <c r="H42" s="52"/>
      <c r="I42" s="51" t="s">
        <v>28</v>
      </c>
      <c r="J42" s="52"/>
      <c r="K42" s="53" t="s">
        <v>29</v>
      </c>
    </row>
    <row r="43" spans="1:11" ht="22.5" customHeight="1" x14ac:dyDescent="0.15">
      <c r="A43" s="47" t="s">
        <v>30</v>
      </c>
      <c r="B43" s="135"/>
      <c r="C43" s="136"/>
      <c r="D43" s="136"/>
      <c r="E43" s="136"/>
      <c r="F43" s="136"/>
      <c r="G43" s="136"/>
      <c r="H43" s="136"/>
      <c r="I43" s="136"/>
      <c r="J43" s="136"/>
      <c r="K43" s="137"/>
    </row>
    <row r="44" spans="1:11" ht="33.75" customHeight="1" x14ac:dyDescent="0.15">
      <c r="A44" s="47" t="s">
        <v>31</v>
      </c>
      <c r="B44" s="54" t="s">
        <v>81</v>
      </c>
      <c r="C44" s="140"/>
      <c r="D44" s="141"/>
      <c r="E44" s="141"/>
      <c r="F44" s="141"/>
      <c r="G44" s="141"/>
      <c r="H44" s="141"/>
      <c r="I44" s="141"/>
      <c r="J44" s="141"/>
      <c r="K44" s="142"/>
    </row>
    <row r="45" spans="1:11" ht="22.5" customHeight="1" x14ac:dyDescent="0.15">
      <c r="A45" s="47" t="s">
        <v>32</v>
      </c>
      <c r="B45" s="55" t="s">
        <v>82</v>
      </c>
      <c r="C45" s="56"/>
      <c r="D45" s="55" t="s">
        <v>83</v>
      </c>
      <c r="E45" s="135"/>
      <c r="F45" s="136"/>
      <c r="G45" s="136"/>
      <c r="H45" s="136"/>
      <c r="I45" s="136"/>
      <c r="J45" s="136"/>
      <c r="K45" s="137"/>
    </row>
  </sheetData>
  <sheetProtection password="EA6E" sheet="1" objects="1" scenarios="1" selectLockedCells="1"/>
  <mergeCells count="75">
    <mergeCell ref="A33:A34"/>
    <mergeCell ref="E33:F33"/>
    <mergeCell ref="H33:K33"/>
    <mergeCell ref="A35:A37"/>
    <mergeCell ref="E45:K45"/>
    <mergeCell ref="D38:F38"/>
    <mergeCell ref="B42:C42"/>
    <mergeCell ref="B43:K43"/>
    <mergeCell ref="C44:K44"/>
    <mergeCell ref="H38:J38"/>
    <mergeCell ref="A1:K1"/>
    <mergeCell ref="A3:B3"/>
    <mergeCell ref="C3:D3"/>
    <mergeCell ref="E3:K5"/>
    <mergeCell ref="A4:B4"/>
    <mergeCell ref="C4:D4"/>
    <mergeCell ref="A5:B5"/>
    <mergeCell ref="A9:B14"/>
    <mergeCell ref="E9:E14"/>
    <mergeCell ref="F9:F14"/>
    <mergeCell ref="H9:H14"/>
    <mergeCell ref="J9:K14"/>
    <mergeCell ref="C10:D10"/>
    <mergeCell ref="C9:D9"/>
    <mergeCell ref="C11:D11"/>
    <mergeCell ref="C12:D12"/>
    <mergeCell ref="C13:D13"/>
    <mergeCell ref="C14:D14"/>
    <mergeCell ref="G9:G14"/>
    <mergeCell ref="I9:I14"/>
    <mergeCell ref="A7:B8"/>
    <mergeCell ref="C7:D8"/>
    <mergeCell ref="E7:F7"/>
    <mergeCell ref="G7:K7"/>
    <mergeCell ref="G8:H8"/>
    <mergeCell ref="I8:K8"/>
    <mergeCell ref="C15:D15"/>
    <mergeCell ref="C16:D16"/>
    <mergeCell ref="A15:B21"/>
    <mergeCell ref="E15:E21"/>
    <mergeCell ref="F15:F21"/>
    <mergeCell ref="C18:D18"/>
    <mergeCell ref="C19:D19"/>
    <mergeCell ref="C20:D20"/>
    <mergeCell ref="C21:D21"/>
    <mergeCell ref="C17:D17"/>
    <mergeCell ref="A22:B26"/>
    <mergeCell ref="D35:F35"/>
    <mergeCell ref="G35:K35"/>
    <mergeCell ref="D36:F36"/>
    <mergeCell ref="D37:F37"/>
    <mergeCell ref="E22:E26"/>
    <mergeCell ref="F22:F26"/>
    <mergeCell ref="H22:H26"/>
    <mergeCell ref="J22:K26"/>
    <mergeCell ref="C22:D22"/>
    <mergeCell ref="C23:D23"/>
    <mergeCell ref="C24:D24"/>
    <mergeCell ref="C25:D25"/>
    <mergeCell ref="C26:D26"/>
    <mergeCell ref="H36:J36"/>
    <mergeCell ref="H37:J37"/>
    <mergeCell ref="C27:D27"/>
    <mergeCell ref="A27:B27"/>
    <mergeCell ref="C28:D28"/>
    <mergeCell ref="J27:K27"/>
    <mergeCell ref="A28:B28"/>
    <mergeCell ref="J15:K21"/>
    <mergeCell ref="J28:K28"/>
    <mergeCell ref="J29:K29"/>
    <mergeCell ref="I15:I21"/>
    <mergeCell ref="G15:G21"/>
    <mergeCell ref="G22:G26"/>
    <mergeCell ref="I22:I26"/>
    <mergeCell ref="H15:H21"/>
  </mergeCells>
  <phoneticPr fontId="2"/>
  <pageMargins left="0.51181102362204722" right="0.51181102362204722" top="0.55118110236220474" bottom="0.35433070866141736" header="0.31496062992125984" footer="0.31496062992125984"/>
  <pageSetup paperSize="9" scale="96" orientation="portrait" r:id="rId1"/>
  <headerFooter>
    <oddHeader>&amp;R&amp;"-,太字 斜体"&amp;20UM１</oddHeader>
    <oddFooter>&amp;RUM1訓練実施記録集計表20151222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Layout" zoomScaleNormal="100" workbookViewId="0">
      <selection activeCell="B3" sqref="B3"/>
    </sheetView>
  </sheetViews>
  <sheetFormatPr defaultRowHeight="11.25" x14ac:dyDescent="0.15"/>
  <cols>
    <col min="1" max="1" width="20.625" style="29" customWidth="1"/>
    <col min="2" max="2" width="28.625" style="29" customWidth="1"/>
    <col min="3" max="6" width="7.625" style="29" customWidth="1"/>
    <col min="7" max="8" width="9.625" style="29" customWidth="1"/>
    <col min="9" max="9" width="19.625" style="29" customWidth="1"/>
    <col min="10" max="10" width="2.625" style="29" customWidth="1"/>
    <col min="11" max="11" width="12.625" style="29" customWidth="1"/>
    <col min="12" max="12" width="24.625" style="29" customWidth="1"/>
    <col min="13" max="16384" width="9" style="29"/>
  </cols>
  <sheetData>
    <row r="1" spans="1:12" ht="14.25" x14ac:dyDescent="0.15">
      <c r="A1" s="179" t="s">
        <v>79</v>
      </c>
      <c r="B1" s="179"/>
      <c r="C1" s="179"/>
      <c r="D1" s="179"/>
      <c r="E1" s="179"/>
      <c r="F1" s="179"/>
      <c r="G1" s="179"/>
      <c r="H1" s="179"/>
      <c r="I1" s="179"/>
      <c r="J1" s="179"/>
      <c r="K1" s="179"/>
      <c r="L1" s="179"/>
    </row>
    <row r="2" spans="1:12" ht="11.25" customHeight="1" x14ac:dyDescent="0.15">
      <c r="A2" s="30" t="s">
        <v>0</v>
      </c>
      <c r="B2" s="31" t="s">
        <v>58</v>
      </c>
      <c r="I2" s="180" t="s">
        <v>56</v>
      </c>
      <c r="J2" s="181"/>
      <c r="K2" s="181"/>
      <c r="L2" s="182"/>
    </row>
    <row r="3" spans="1:12" x14ac:dyDescent="0.15">
      <c r="A3" s="30" t="s">
        <v>2</v>
      </c>
      <c r="B3" s="57"/>
      <c r="C3" s="189" t="s">
        <v>33</v>
      </c>
      <c r="D3" s="190"/>
      <c r="E3" s="190"/>
      <c r="F3" s="190"/>
      <c r="G3" s="190"/>
      <c r="H3" s="61"/>
      <c r="I3" s="183"/>
      <c r="J3" s="184"/>
      <c r="K3" s="184"/>
      <c r="L3" s="185"/>
    </row>
    <row r="4" spans="1:12" ht="22.5" customHeight="1" x14ac:dyDescent="0.15">
      <c r="A4" s="32" t="s">
        <v>34</v>
      </c>
      <c r="B4" s="33" t="s">
        <v>4</v>
      </c>
      <c r="C4" s="191" t="s">
        <v>35</v>
      </c>
      <c r="D4" s="191"/>
      <c r="E4" s="191"/>
      <c r="F4" s="191"/>
      <c r="G4" s="191"/>
      <c r="H4" s="62"/>
      <c r="I4" s="186"/>
      <c r="J4" s="187"/>
      <c r="K4" s="187"/>
      <c r="L4" s="188"/>
    </row>
    <row r="6" spans="1:12" ht="24" customHeight="1" x14ac:dyDescent="0.15">
      <c r="A6" s="192" t="s">
        <v>5</v>
      </c>
      <c r="B6" s="192" t="s">
        <v>6</v>
      </c>
      <c r="C6" s="193" t="s">
        <v>7</v>
      </c>
      <c r="D6" s="193"/>
      <c r="E6" s="192" t="s">
        <v>8</v>
      </c>
      <c r="F6" s="192"/>
      <c r="G6" s="193" t="s">
        <v>87</v>
      </c>
      <c r="H6" s="193"/>
      <c r="I6" s="194" t="s">
        <v>36</v>
      </c>
      <c r="J6" s="195"/>
      <c r="K6" s="192" t="s">
        <v>37</v>
      </c>
      <c r="L6" s="192"/>
    </row>
    <row r="7" spans="1:12" x14ac:dyDescent="0.15">
      <c r="A7" s="192"/>
      <c r="B7" s="192"/>
      <c r="C7" s="31" t="s">
        <v>9</v>
      </c>
      <c r="D7" s="31" t="s">
        <v>10</v>
      </c>
      <c r="E7" s="31" t="s">
        <v>9</v>
      </c>
      <c r="F7" s="31" t="s">
        <v>10</v>
      </c>
      <c r="G7" s="63" t="s">
        <v>88</v>
      </c>
      <c r="H7" s="63" t="s">
        <v>89</v>
      </c>
      <c r="I7" s="196"/>
      <c r="J7" s="197"/>
      <c r="K7" s="31" t="s">
        <v>38</v>
      </c>
      <c r="L7" s="31" t="s">
        <v>39</v>
      </c>
    </row>
    <row r="8" spans="1:12" ht="11.25" customHeight="1" x14ac:dyDescent="0.15">
      <c r="A8" s="161" t="s">
        <v>59</v>
      </c>
      <c r="B8" s="34" t="s">
        <v>51</v>
      </c>
      <c r="C8" s="164">
        <v>0.75</v>
      </c>
      <c r="D8" s="164"/>
      <c r="E8" s="167"/>
      <c r="F8" s="167"/>
      <c r="G8" s="176"/>
      <c r="H8" s="176"/>
      <c r="I8" s="170"/>
      <c r="J8" s="171"/>
      <c r="K8" s="158"/>
      <c r="L8" s="158"/>
    </row>
    <row r="9" spans="1:12" x14ac:dyDescent="0.15">
      <c r="A9" s="162"/>
      <c r="B9" s="35" t="s">
        <v>52</v>
      </c>
      <c r="C9" s="165"/>
      <c r="D9" s="165"/>
      <c r="E9" s="168"/>
      <c r="F9" s="168"/>
      <c r="G9" s="177"/>
      <c r="H9" s="177"/>
      <c r="I9" s="172"/>
      <c r="J9" s="173"/>
      <c r="K9" s="159"/>
      <c r="L9" s="159"/>
    </row>
    <row r="10" spans="1:12" ht="11.25" customHeight="1" x14ac:dyDescent="0.15">
      <c r="A10" s="162"/>
      <c r="B10" s="35" t="s">
        <v>53</v>
      </c>
      <c r="C10" s="165"/>
      <c r="D10" s="165"/>
      <c r="E10" s="168"/>
      <c r="F10" s="168"/>
      <c r="G10" s="177"/>
      <c r="H10" s="177"/>
      <c r="I10" s="172"/>
      <c r="J10" s="173"/>
      <c r="K10" s="159"/>
      <c r="L10" s="159"/>
    </row>
    <row r="11" spans="1:12" x14ac:dyDescent="0.15">
      <c r="A11" s="162"/>
      <c r="B11" s="35" t="s">
        <v>54</v>
      </c>
      <c r="C11" s="165"/>
      <c r="D11" s="165"/>
      <c r="E11" s="168"/>
      <c r="F11" s="168"/>
      <c r="G11" s="177"/>
      <c r="H11" s="177"/>
      <c r="I11" s="172"/>
      <c r="J11" s="173"/>
      <c r="K11" s="159"/>
      <c r="L11" s="159"/>
    </row>
    <row r="12" spans="1:12" ht="11.25" customHeight="1" x14ac:dyDescent="0.15">
      <c r="A12" s="162"/>
      <c r="B12" s="35" t="s">
        <v>60</v>
      </c>
      <c r="C12" s="165"/>
      <c r="D12" s="165"/>
      <c r="E12" s="168"/>
      <c r="F12" s="168"/>
      <c r="G12" s="177"/>
      <c r="H12" s="177"/>
      <c r="I12" s="172"/>
      <c r="J12" s="173"/>
      <c r="K12" s="159"/>
      <c r="L12" s="159"/>
    </row>
    <row r="13" spans="1:12" x14ac:dyDescent="0.15">
      <c r="A13" s="163"/>
      <c r="B13" s="36" t="s">
        <v>55</v>
      </c>
      <c r="C13" s="166"/>
      <c r="D13" s="166"/>
      <c r="E13" s="169"/>
      <c r="F13" s="169"/>
      <c r="G13" s="178"/>
      <c r="H13" s="178"/>
      <c r="I13" s="174"/>
      <c r="J13" s="175"/>
      <c r="K13" s="160"/>
      <c r="L13" s="160"/>
    </row>
    <row r="14" spans="1:12" x14ac:dyDescent="0.15">
      <c r="A14" s="161" t="s">
        <v>61</v>
      </c>
      <c r="B14" s="34" t="s">
        <v>62</v>
      </c>
      <c r="C14" s="164">
        <v>0.75</v>
      </c>
      <c r="D14" s="164">
        <v>1.5</v>
      </c>
      <c r="E14" s="167"/>
      <c r="F14" s="167"/>
      <c r="G14" s="176"/>
      <c r="H14" s="176"/>
      <c r="I14" s="170"/>
      <c r="J14" s="171"/>
      <c r="K14" s="158"/>
      <c r="L14" s="158"/>
    </row>
    <row r="15" spans="1:12" x14ac:dyDescent="0.15">
      <c r="A15" s="162"/>
      <c r="B15" s="35" t="s">
        <v>63</v>
      </c>
      <c r="C15" s="165"/>
      <c r="D15" s="165"/>
      <c r="E15" s="168"/>
      <c r="F15" s="168"/>
      <c r="G15" s="177"/>
      <c r="H15" s="177"/>
      <c r="I15" s="172"/>
      <c r="J15" s="173"/>
      <c r="K15" s="159"/>
      <c r="L15" s="159"/>
    </row>
    <row r="16" spans="1:12" x14ac:dyDescent="0.15">
      <c r="A16" s="162"/>
      <c r="B16" s="35" t="s">
        <v>64</v>
      </c>
      <c r="C16" s="165"/>
      <c r="D16" s="165"/>
      <c r="E16" s="168"/>
      <c r="F16" s="168"/>
      <c r="G16" s="177"/>
      <c r="H16" s="177"/>
      <c r="I16" s="172"/>
      <c r="J16" s="173"/>
      <c r="K16" s="159"/>
      <c r="L16" s="159"/>
    </row>
    <row r="17" spans="1:12" x14ac:dyDescent="0.15">
      <c r="A17" s="162"/>
      <c r="B17" s="35" t="s">
        <v>65</v>
      </c>
      <c r="C17" s="165"/>
      <c r="D17" s="165"/>
      <c r="E17" s="168"/>
      <c r="F17" s="168"/>
      <c r="G17" s="177"/>
      <c r="H17" s="177"/>
      <c r="I17" s="172"/>
      <c r="J17" s="173"/>
      <c r="K17" s="159"/>
      <c r="L17" s="159"/>
    </row>
    <row r="18" spans="1:12" x14ac:dyDescent="0.15">
      <c r="A18" s="162"/>
      <c r="B18" s="35" t="s">
        <v>66</v>
      </c>
      <c r="C18" s="165"/>
      <c r="D18" s="165"/>
      <c r="E18" s="168"/>
      <c r="F18" s="168"/>
      <c r="G18" s="177"/>
      <c r="H18" s="177"/>
      <c r="I18" s="172"/>
      <c r="J18" s="173"/>
      <c r="K18" s="159"/>
      <c r="L18" s="159"/>
    </row>
    <row r="19" spans="1:12" x14ac:dyDescent="0.15">
      <c r="A19" s="162"/>
      <c r="B19" s="35" t="s">
        <v>67</v>
      </c>
      <c r="C19" s="165"/>
      <c r="D19" s="165"/>
      <c r="E19" s="168"/>
      <c r="F19" s="168"/>
      <c r="G19" s="177"/>
      <c r="H19" s="177"/>
      <c r="I19" s="172"/>
      <c r="J19" s="173"/>
      <c r="K19" s="159"/>
      <c r="L19" s="159"/>
    </row>
    <row r="20" spans="1:12" x14ac:dyDescent="0.15">
      <c r="A20" s="163"/>
      <c r="B20" s="36" t="s">
        <v>68</v>
      </c>
      <c r="C20" s="166"/>
      <c r="D20" s="166"/>
      <c r="E20" s="169"/>
      <c r="F20" s="169"/>
      <c r="G20" s="178"/>
      <c r="H20" s="178"/>
      <c r="I20" s="174"/>
      <c r="J20" s="175"/>
      <c r="K20" s="160"/>
      <c r="L20" s="160"/>
    </row>
    <row r="21" spans="1:12" x14ac:dyDescent="0.15">
      <c r="A21" s="161" t="s">
        <v>69</v>
      </c>
      <c r="B21" s="34" t="s">
        <v>70</v>
      </c>
      <c r="C21" s="164">
        <v>3</v>
      </c>
      <c r="D21" s="164">
        <v>4.5</v>
      </c>
      <c r="E21" s="167"/>
      <c r="F21" s="167"/>
      <c r="G21" s="176"/>
      <c r="H21" s="176"/>
      <c r="I21" s="170"/>
      <c r="J21" s="171"/>
      <c r="K21" s="158"/>
      <c r="L21" s="158"/>
    </row>
    <row r="22" spans="1:12" x14ac:dyDescent="0.15">
      <c r="A22" s="162"/>
      <c r="B22" s="35" t="s">
        <v>71</v>
      </c>
      <c r="C22" s="165"/>
      <c r="D22" s="165"/>
      <c r="E22" s="168"/>
      <c r="F22" s="168"/>
      <c r="G22" s="177"/>
      <c r="H22" s="177"/>
      <c r="I22" s="172"/>
      <c r="J22" s="173"/>
      <c r="K22" s="159"/>
      <c r="L22" s="159"/>
    </row>
    <row r="23" spans="1:12" x14ac:dyDescent="0.15">
      <c r="A23" s="162"/>
      <c r="B23" s="35" t="s">
        <v>72</v>
      </c>
      <c r="C23" s="165"/>
      <c r="D23" s="165"/>
      <c r="E23" s="168"/>
      <c r="F23" s="168"/>
      <c r="G23" s="177"/>
      <c r="H23" s="177"/>
      <c r="I23" s="172"/>
      <c r="J23" s="173"/>
      <c r="K23" s="159"/>
      <c r="L23" s="159"/>
    </row>
    <row r="24" spans="1:12" x14ac:dyDescent="0.15">
      <c r="A24" s="162"/>
      <c r="B24" s="35" t="s">
        <v>73</v>
      </c>
      <c r="C24" s="165"/>
      <c r="D24" s="165"/>
      <c r="E24" s="168"/>
      <c r="F24" s="168"/>
      <c r="G24" s="177"/>
      <c r="H24" s="177"/>
      <c r="I24" s="172"/>
      <c r="J24" s="173"/>
      <c r="K24" s="159"/>
      <c r="L24" s="159"/>
    </row>
    <row r="25" spans="1:12" x14ac:dyDescent="0.15">
      <c r="A25" s="163"/>
      <c r="B25" s="36" t="s">
        <v>74</v>
      </c>
      <c r="C25" s="166"/>
      <c r="D25" s="166"/>
      <c r="E25" s="169"/>
      <c r="F25" s="169"/>
      <c r="G25" s="178"/>
      <c r="H25" s="178"/>
      <c r="I25" s="174"/>
      <c r="J25" s="175"/>
      <c r="K25" s="160"/>
      <c r="L25" s="160"/>
    </row>
    <row r="26" spans="1:12" x14ac:dyDescent="0.15">
      <c r="A26" s="37" t="s">
        <v>75</v>
      </c>
      <c r="B26" s="37" t="s">
        <v>75</v>
      </c>
      <c r="C26" s="38">
        <v>0.75</v>
      </c>
      <c r="D26" s="38"/>
      <c r="E26" s="70"/>
      <c r="F26" s="70"/>
      <c r="G26" s="71"/>
      <c r="H26" s="71"/>
      <c r="I26" s="148"/>
      <c r="J26" s="149"/>
      <c r="K26" s="69"/>
      <c r="L26" s="69"/>
    </row>
    <row r="27" spans="1:12" x14ac:dyDescent="0.15">
      <c r="A27" s="39" t="s">
        <v>76</v>
      </c>
      <c r="B27" s="39" t="s">
        <v>77</v>
      </c>
      <c r="C27" s="40">
        <v>0.75</v>
      </c>
      <c r="D27" s="40"/>
      <c r="E27" s="59"/>
      <c r="F27" s="59"/>
      <c r="G27" s="65"/>
      <c r="H27" s="65"/>
      <c r="I27" s="148"/>
      <c r="J27" s="149"/>
      <c r="K27" s="60"/>
      <c r="L27" s="60"/>
    </row>
    <row r="28" spans="1:12" x14ac:dyDescent="0.15">
      <c r="B28" s="41" t="s">
        <v>40</v>
      </c>
      <c r="C28" s="42" t="s">
        <v>78</v>
      </c>
      <c r="D28" s="42" t="s">
        <v>78</v>
      </c>
      <c r="E28" s="38">
        <f>SUM(E8:E27)</f>
        <v>0</v>
      </c>
      <c r="F28" s="38">
        <f>SUM(F8:F27)</f>
        <v>0</v>
      </c>
      <c r="G28" s="29" t="s">
        <v>41</v>
      </c>
      <c r="I28" s="150" t="s">
        <v>85</v>
      </c>
      <c r="J28" s="150"/>
      <c r="K28" s="150"/>
      <c r="L28" s="150"/>
    </row>
    <row r="29" spans="1:12" x14ac:dyDescent="0.15">
      <c r="B29" s="41" t="s">
        <v>42</v>
      </c>
      <c r="C29" s="154">
        <v>20</v>
      </c>
      <c r="D29" s="155"/>
      <c r="E29" s="154">
        <f>E28+F28</f>
        <v>0</v>
      </c>
      <c r="F29" s="155"/>
      <c r="G29" s="29" t="s">
        <v>43</v>
      </c>
      <c r="I29" s="151"/>
      <c r="J29" s="151"/>
      <c r="K29" s="151"/>
      <c r="L29" s="151"/>
    </row>
    <row r="30" spans="1:12" x14ac:dyDescent="0.15">
      <c r="A30" s="29" t="s">
        <v>44</v>
      </c>
      <c r="F30" s="29" t="s">
        <v>45</v>
      </c>
    </row>
    <row r="31" spans="1:12" ht="30" customHeight="1" x14ac:dyDescent="0.15">
      <c r="A31" s="39" t="s">
        <v>46</v>
      </c>
      <c r="B31" s="145"/>
      <c r="C31" s="146"/>
      <c r="D31" s="146"/>
      <c r="E31" s="147"/>
      <c r="G31" s="156" t="s">
        <v>49</v>
      </c>
      <c r="H31" s="157"/>
      <c r="I31" s="72"/>
      <c r="J31" s="66" t="s">
        <v>4</v>
      </c>
      <c r="K31" s="43" t="s">
        <v>50</v>
      </c>
      <c r="L31" s="58"/>
    </row>
    <row r="32" spans="1:12" x14ac:dyDescent="0.15">
      <c r="A32" s="39" t="s">
        <v>31</v>
      </c>
      <c r="B32" s="145"/>
      <c r="C32" s="146"/>
      <c r="D32" s="146"/>
      <c r="E32" s="147"/>
      <c r="G32" s="152" t="s">
        <v>90</v>
      </c>
      <c r="H32" s="153"/>
      <c r="I32" s="143"/>
      <c r="J32" s="144"/>
      <c r="K32" s="39" t="s">
        <v>84</v>
      </c>
      <c r="L32" s="58"/>
    </row>
    <row r="33" spans="1:12" x14ac:dyDescent="0.15">
      <c r="A33" s="39" t="s">
        <v>47</v>
      </c>
      <c r="B33" s="145"/>
      <c r="C33" s="146"/>
      <c r="D33" s="146"/>
      <c r="E33" s="147"/>
      <c r="F33" s="64"/>
      <c r="G33" s="64" t="s">
        <v>91</v>
      </c>
      <c r="H33" s="64"/>
      <c r="I33" s="64"/>
      <c r="J33" s="64"/>
      <c r="K33" s="64"/>
      <c r="L33" s="64"/>
    </row>
    <row r="34" spans="1:12" x14ac:dyDescent="0.15">
      <c r="A34" s="39" t="s">
        <v>86</v>
      </c>
      <c r="B34" s="145"/>
      <c r="C34" s="146"/>
      <c r="D34" s="146"/>
      <c r="E34" s="147"/>
      <c r="F34" s="64"/>
      <c r="G34" s="64" t="s">
        <v>92</v>
      </c>
      <c r="H34" s="64"/>
      <c r="I34" s="64"/>
      <c r="J34" s="64"/>
      <c r="K34" s="64"/>
      <c r="L34" s="64"/>
    </row>
    <row r="35" spans="1:12" x14ac:dyDescent="0.15">
      <c r="A35" s="39" t="s">
        <v>48</v>
      </c>
      <c r="B35" s="145"/>
      <c r="C35" s="146"/>
      <c r="D35" s="146"/>
      <c r="E35" s="147"/>
      <c r="F35" s="64"/>
      <c r="G35" s="64"/>
      <c r="H35" s="64"/>
      <c r="I35" s="64"/>
      <c r="J35" s="64"/>
      <c r="K35" s="64"/>
      <c r="L35" s="64"/>
    </row>
  </sheetData>
  <sheetProtection selectLockedCells="1"/>
  <mergeCells count="54">
    <mergeCell ref="A1:L1"/>
    <mergeCell ref="I2:L4"/>
    <mergeCell ref="C3:G3"/>
    <mergeCell ref="C4:G4"/>
    <mergeCell ref="A6:A7"/>
    <mergeCell ref="B6:B7"/>
    <mergeCell ref="C6:D6"/>
    <mergeCell ref="E6:F6"/>
    <mergeCell ref="K6:L6"/>
    <mergeCell ref="G6:H6"/>
    <mergeCell ref="I6:J7"/>
    <mergeCell ref="A8:A13"/>
    <mergeCell ref="C8:C13"/>
    <mergeCell ref="D8:D13"/>
    <mergeCell ref="E8:E13"/>
    <mergeCell ref="F8:F13"/>
    <mergeCell ref="K8:K13"/>
    <mergeCell ref="L8:L13"/>
    <mergeCell ref="G14:G20"/>
    <mergeCell ref="K14:K20"/>
    <mergeCell ref="L14:L20"/>
    <mergeCell ref="I8:J13"/>
    <mergeCell ref="I14:J20"/>
    <mergeCell ref="H8:H13"/>
    <mergeCell ref="H14:H20"/>
    <mergeCell ref="G8:G13"/>
    <mergeCell ref="A14:A20"/>
    <mergeCell ref="C14:C20"/>
    <mergeCell ref="D14:D20"/>
    <mergeCell ref="E14:E20"/>
    <mergeCell ref="F14:F20"/>
    <mergeCell ref="K21:K25"/>
    <mergeCell ref="L21:L25"/>
    <mergeCell ref="A21:A25"/>
    <mergeCell ref="C21:C25"/>
    <mergeCell ref="D21:D25"/>
    <mergeCell ref="E21:E25"/>
    <mergeCell ref="F21:F25"/>
    <mergeCell ref="I21:J25"/>
    <mergeCell ref="H21:H25"/>
    <mergeCell ref="G21:G25"/>
    <mergeCell ref="I32:J32"/>
    <mergeCell ref="B33:E33"/>
    <mergeCell ref="B34:E34"/>
    <mergeCell ref="B35:E35"/>
    <mergeCell ref="I26:J26"/>
    <mergeCell ref="I27:J27"/>
    <mergeCell ref="I28:L29"/>
    <mergeCell ref="B32:E32"/>
    <mergeCell ref="G32:H32"/>
    <mergeCell ref="C29:D29"/>
    <mergeCell ref="E29:F29"/>
    <mergeCell ref="B31:E31"/>
    <mergeCell ref="G31:H31"/>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斜体"&amp;20UM１</oddHeader>
    <oddFooter>&amp;RUM1訓練実施記録20151222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UM1集計表</vt:lpstr>
      <vt:lpstr>UM1実施記録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2023-06-29T08:13:04Z</dcterms:modified>
</cp:coreProperties>
</file>